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technika'!$B$1:$S$20</definedName>
  </definedNames>
  <calcPr calcId="145621"/>
</workbook>
</file>

<file path=xl/calcChain.xml><?xml version="1.0" encoding="utf-8"?>
<calcChain xmlns="http://schemas.openxmlformats.org/spreadsheetml/2006/main">
  <c r="S11" i="1" l="1"/>
  <c r="R11" i="1"/>
  <c r="O11" i="1"/>
  <c r="S10" i="1" l="1"/>
  <c r="R10" i="1"/>
  <c r="O10" i="1"/>
  <c r="O7" i="1" l="1"/>
  <c r="R7" i="1"/>
  <c r="S7" i="1"/>
  <c r="S9" i="1"/>
  <c r="R9" i="1"/>
  <c r="O9" i="1"/>
  <c r="S8" i="1"/>
  <c r="R8" i="1"/>
  <c r="O8" i="1"/>
  <c r="P14" i="1" l="1"/>
  <c r="Q14" i="1"/>
</calcChain>
</file>

<file path=xl/sharedStrings.xml><?xml version="1.0" encoding="utf-8"?>
<sst xmlns="http://schemas.openxmlformats.org/spreadsheetml/2006/main" count="76" uniqueCount="65">
  <si>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</si>
  <si>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</si>
  <si>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</si>
  <si>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</si>
  <si>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</si>
  <si>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</si>
  <si>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</si>
  <si>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</si>
  <si>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</si>
  <si>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</si>
  <si>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</si>
  <si>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</si>
  <si>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</si>
  <si>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30213100-6 - Přenosné počítače</t>
  </si>
  <si>
    <t>30230000-0 - Zařízení související s počítači</t>
  </si>
  <si>
    <t xml:space="preserve">30233132-5 - Diskové jednotky </t>
  </si>
  <si>
    <t xml:space="preserve">30237000-9 - Součásti, příslušenství a doplňky pro počítače </t>
  </si>
  <si>
    <t>ks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</si>
  <si>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</si>
  <si>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</si>
  <si>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</si>
  <si>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</si>
  <si>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</si>
  <si>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</si>
  <si>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</si>
  <si>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</si>
  <si>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</si>
  <si>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</si>
  <si>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</si>
  <si>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NE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</si>
  <si>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</si>
  <si>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</si>
  <si>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Zadavatel požaduje, aby položky Předmětu Plnění splňovaly požadavky programu Energy star (viz https://www.energystar.gov/products) dle dále uvedené verze specifikace Energy star a odpovídající kategorie výrobku, tj.:</t>
  </si>
  <si>
    <t>a) počítače (stolní počítače; integrované stolní počítače; notebooky (včetně počítačů typu tablet, počítačů typu slate a mobilních počítačů typu tenký klient); stolní počítače typu tenký klient; pracovní stanice) – Energy star ver. 7.1 nebo vyšší;</t>
  </si>
  <si>
    <t>b) monitory - Energy star ver. 7.1 nebo vyšší;</t>
  </si>
  <si>
    <t>c) servery - Energy star ver. 3.0 nebo vyšší;</t>
  </si>
  <si>
    <t>d) skenery – Energy star ver 3.0 nebo vyšší.</t>
  </si>
  <si>
    <t xml:space="preserve">Příloha č. 2 Kupní smlouvy - technická specifikace
Výpočetní technika (III.) 006-2021 </t>
  </si>
  <si>
    <t>SSD disk 500GB</t>
  </si>
  <si>
    <t>Samostatná faktura</t>
  </si>
  <si>
    <t>Záruka poskytovaná výrobcem  minimálně 5 let.</t>
  </si>
  <si>
    <t xml:space="preserve">  Mgr. Jan Kral,
Tel.: 37763 6123,
kralj3@ssps.zcu.cz</t>
  </si>
  <si>
    <t xml:space="preserve">
Klatovská 51, 
301 00 Plzeň,
Fakulta pedagogická - Děkanát,
místnost KL 221</t>
  </si>
  <si>
    <t>SSD disk 2.5", SATA III.
Kapacita min. 500GB.
Čtení až 550MB/s, zápis až 520MB/s.
Rychlost náhodného čtení 98 000 IOPS.
Rychlost náhodného zápisu 90 000 IOPS.
Životnost disku min. 300TBW.
Záruka 5 let.</t>
  </si>
  <si>
    <t>Externí box pro 2,5" disky</t>
  </si>
  <si>
    <t>Mgr. Václav Duffek,
Tel.: 728 681 210,
duffekv@rek.zcu.cz</t>
  </si>
  <si>
    <t>Chodské náměstí 1, 
301 00 Plzeň, 
Fakulta pedagogická - Centrum biologie, geověd a envigogiky,
místnost CH 318</t>
  </si>
  <si>
    <t>Externí box pro 2,5" disky.
Kompatibilní s USB 3.0, zpětně kompatibilní s USB 2.0.
Podpora SATA III/II/I disků.
Podpora všech kapacit bez omezení.
Maximální výška podporovaných disků min. 9,5 mm.
Podpora Hot Plug.
LED indikace připojení.
Hliníkové tělo.
Rozměry max. 130 x 80 x 13 mm.
Hmotnost max 80 g.
USB kabel musí být součástí dodávky.</t>
  </si>
  <si>
    <t>Konvertibilní notebook</t>
  </si>
  <si>
    <t>Náhradní baterie k notebooku</t>
  </si>
  <si>
    <t>SGS‐2019‐020 Rozvoj a využití kybernetických systémů identifikace, diagnostiky a řízení 4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</si>
  <si>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</si>
  <si>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</si>
  <si>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Miroslav Flídr, Ph.D.,
Tel.: 37763 2559</t>
  </si>
  <si>
    <t>Technická 8, 
301 00 Plzeň, 
Fakulta aplikovaných věd -
Katedra kybernetiky,
místnost UN 508</t>
  </si>
  <si>
    <t>Punčochář, UN507</t>
  </si>
  <si>
    <t>TZ. ič. 232490</t>
  </si>
  <si>
    <t>Náhradní baterie kompatibilní s notebookem HP EliteBook 850 G3.
Kapacita minimálně 4100mAh.</t>
  </si>
  <si>
    <t>CPU: Výkon procesoru v Passmark CPU min. 10 400 podle Passmark CPU Mark (ke dni 3.2.2021) na adrese http://www.cpubenchmark.net/high_end_cpus.html, min. 12MB mezipaměti, minimálně 4 jádra.
VGA: Integrovaná grafická karta s výkonem minimálně 2 800 podle Passmark GPU (ke dni 3.2.2021) na adrese https://www.videocardbenchmark.net/high_end_gpus.html.
RAM: Minimálně 16 GB operační paměti typu LDDR4X.
Úložiště: SSD disk min. 512 GB ve slotě M.2 PCIe NVMe.
Displej: 13 až 13,3 palců, minimální rozlišení 1920x1080, typ panelu IPS, dotykový, antireflexní, otočný o 360°, podpora aktivního pera.
Porty: Minimálně 2 USB porty, z toho minimálně 1 USB 3.1 Gen 1 port Type A a 1 USB-C/Thunderbolt 4 port s funkcí power delivery; min. 1x HDMI 1,4b.
Další vlastnosti: kapacita baterie minimálně 50 Wh; hmotnost maximálně 1,3kg; tloušťka maximálně 16 mm; webkamera s minimálně HD 720p rozlišením; Bluetooth verze minimálně 5.0; podsvícená CZ klávesnice; podpora WiFi a/b/g/n/ac/ax; čtečka paměťových karet microSD.
OS: Operační systém Windows10 64 bit (OS Windows požadujeme z důvodu kompatibility s interními aplikacemi ZČU (Stag, Magion,...)). 
Existence ovladačů pro Win10 (64bit), 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Požadované příslušenství:
aktivní pero s citrlivostí 4 096 úrovní;
adaptér na RJ-45 Gigabit ethernet.</t>
  </si>
  <si>
    <t>Externí (přenosný) disk</t>
  </si>
  <si>
    <t>GAČR - 19-04006S, Moderní geometricko-numerické metody v simulaci nestlačitelného turbulentního proudění pro reálné úlohy velkého rozsahu</t>
  </si>
  <si>
    <t>Záruka na zboží min. 36 měsíců.</t>
  </si>
  <si>
    <t>Mgr. Jakub Pendl,
pendl@kma.zcu.cz</t>
  </si>
  <si>
    <t>Technická 8,
301 00 Plzeň,
Fakulta aplikovaných věd - Katedra matematiky,
místnost UC 260</t>
  </si>
  <si>
    <t>2,5", min. 5TB, USB 3.2 Gen 1.
Rozměry max. 110 x 80 x20 mm.
Hmotnost max. 0,25kg. 
Záruka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</si>
</sst>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20" fillId="0" borderId="0" applyNumberFormat="0" applyFill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3" xfId="0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textRotation="90" wrapText="1"/>
    </xf>
    <xf numFmtId="0" fontId="13" fillId="5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7" fillId="5" borderId="5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19" fillId="0" borderId="0" xfId="0" applyFont="1" applyAlignment="1">
      <alignment horizontal="left"/>
    </xf>
    <xf numFmtId="0" fontId="19" fillId="0" borderId="0" xfId="2" applyFont="1" applyAlignment="1">
      <alignment vertical="center"/>
    </xf>
    <xf numFmtId="0" fontId="19" fillId="0" borderId="0" xfId="0" applyFont="1" applyAlignment="1">
      <alignment vertical="center" wrapText="1"/>
    </xf>
    <xf numFmtId="0" fontId="21" fillId="0" borderId="0" xfId="0" applyFont="1" applyAlignment="1">
      <alignment horizontal="left"/>
    </xf>
    <xf numFmtId="0" fontId="0" fillId="0" borderId="0" xfId="0" applyFill="1" applyBorder="1"/>
    <xf numFmtId="3" fontId="0" fillId="2" borderId="9" xfId="0" applyNumberForma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right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right" vertical="center" wrapText="1"/>
    </xf>
    <xf numFmtId="0" fontId="0" fillId="6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" fillId="6" borderId="17" xfId="0" applyFont="1" applyFill="1" applyBorder="1" applyAlignment="1">
      <alignment horizontal="left" vertical="center" wrapText="1"/>
    </xf>
    <xf numFmtId="0" fontId="0" fillId="3" borderId="19" xfId="0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0" fillId="3" borderId="21" xfId="0" applyFill="1" applyBorder="1" applyAlignment="1">
      <alignment horizontal="center" vertical="center" wrapText="1"/>
    </xf>
    <xf numFmtId="3" fontId="0" fillId="2" borderId="25" xfId="0" applyNumberForma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1" fillId="6" borderId="26" xfId="0" applyFont="1" applyFill="1" applyBorder="1" applyAlignment="1">
      <alignment horizontal="left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1" fillId="6" borderId="26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wrapText="1"/>
    </xf>
    <xf numFmtId="0" fontId="0" fillId="6" borderId="2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164" fontId="8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7" xfId="0" applyBorder="1"/>
    <xf numFmtId="0" fontId="11" fillId="4" borderId="6" xfId="0" applyFont="1" applyFill="1" applyBorder="1" applyAlignment="1" applyProtection="1">
      <alignment horizontal="left" vertical="center" wrapText="1" indent="1"/>
      <protection locked="0"/>
    </xf>
    <xf numFmtId="0" fontId="11" fillId="4" borderId="8" xfId="0" applyFont="1" applyFill="1" applyBorder="1" applyAlignment="1" applyProtection="1">
      <alignment horizontal="left" vertical="center" wrapText="1" indent="1"/>
      <protection locked="0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11" fillId="4" borderId="21" xfId="0" applyFont="1" applyFill="1" applyBorder="1" applyAlignment="1" applyProtection="1">
      <alignment horizontal="left" vertical="center" wrapText="1" indent="1"/>
      <protection locked="0"/>
    </xf>
    <xf numFmtId="0" fontId="11" fillId="4" borderId="26" xfId="0" applyFont="1" applyFill="1" applyBorder="1" applyAlignment="1" applyProtection="1">
      <alignment horizontal="left" vertical="center" wrapText="1" indent="1"/>
      <protection locked="0"/>
    </xf>
    <xf numFmtId="164" fontId="11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3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0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2174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2148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3221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1975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1883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6723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2148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3462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3462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1881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5440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2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1975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1881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5440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1975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1881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5440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1975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1883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2841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2841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5440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1975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185207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1881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5440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5079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91440</xdr:colOff>
      <xdr:row>70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-1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0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185207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1345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2148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0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0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1344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0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1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2149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0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1344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0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0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1904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1904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0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1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-1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91440</xdr:colOff>
      <xdr:row>79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1883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1881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2838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5079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3464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0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0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2837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2837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1981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3464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1884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6724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131784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157326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1883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1881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131784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157326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131784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157326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1975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1881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131784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157326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131784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157326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1883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1881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2838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5079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3464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0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0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2837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2837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1981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3464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1884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6724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131784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157326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185207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3461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5078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6722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3462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6723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0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0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6724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6722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2175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6724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76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1883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6723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1881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2838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2174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3464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2837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2837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1981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3464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1884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2175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131785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157326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1"/>
  <sheetViews>
    <sheetView tabSelected="1" zoomScale="48" zoomScaleNormal="48" workbookViewId="0">
      <selection activeCell="G7" sqref="G7:G11"/>
    </sheetView>
  </sheetViews>
  <sheetFormatPr defaultRowHeight="14.5" x14ac:dyDescent="0.35"/>
  <cols>
    <col min="1" max="1" width="1.453125" style="5" bestFit="1" customWidth="1"/>
    <col min="2" max="2" width="5.81640625" style="5" bestFit="1" customWidth="1"/>
    <col min="3" max="3" width="44.90625" style="1" customWidth="1"/>
    <col min="4" max="4" width="12.36328125" style="2" customWidth="1"/>
    <col min="5" max="5" width="10.54296875" style="3" customWidth="1"/>
    <col min="6" max="6" width="110.90625" style="1" customWidth="1"/>
    <col min="7" max="7" width="29.81640625" style="4" bestFit="1" customWidth="1"/>
    <col min="8" max="8" width="23.54296875" style="4" bestFit="1" customWidth="1"/>
    <col min="9" max="9" width="19.1796875" style="1" bestFit="1" customWidth="1"/>
    <col min="10" max="10" width="43.453125" style="5" customWidth="1"/>
    <col min="11" max="11" width="33.36328125" style="5" customWidth="1"/>
    <col min="12" max="12" width="27" style="5" customWidth="1"/>
    <col min="13" max="13" width="40.453125" style="4" customWidth="1"/>
    <col min="14" max="14" width="30.81640625" style="4" customWidth="1"/>
    <col min="15" max="15" width="19.08984375" style="4" hidden="1" customWidth="1"/>
    <col min="16" max="17" width="20.81640625" style="5" bestFit="1" customWidth="1"/>
    <col min="18" max="18" width="21" style="5" bestFit="1" customWidth="1"/>
    <col min="19" max="19" width="20.81640625" style="5" customWidth="1"/>
    <col min="20" max="20" width="17" style="5" hidden="1" customWidth="1"/>
    <col min="21" max="21" width="42.36328125" style="6" customWidth="1"/>
    <col min="22" max="16384" width="8.7265625" style="5"/>
  </cols>
  <sheetData>
    <row r="1" spans="1:21" ht="40.75" customHeight="1" x14ac:dyDescent="0.35">
      <c r="B1" s="115" t="s">
        <v>37</v>
      </c>
      <c r="C1" s="116"/>
      <c r="D1" s="116"/>
      <c r="E1" s="47"/>
      <c r="Q1" s="35"/>
      <c r="R1" s="35"/>
      <c r="S1" s="35"/>
      <c r="U1" s="35"/>
    </row>
    <row r="2" spans="1:21" ht="18.75" customHeight="1" x14ac:dyDescent="0.35">
      <c r="C2" s="5"/>
      <c r="D2" s="9"/>
      <c r="E2" s="10"/>
      <c r="G2" s="1"/>
      <c r="H2" s="5"/>
      <c r="I2" s="7"/>
      <c r="M2" s="1"/>
      <c r="N2" s="1"/>
      <c r="O2" s="1"/>
      <c r="Q2" s="36"/>
      <c r="R2" s="36"/>
      <c r="S2" s="35"/>
      <c r="T2" s="37"/>
      <c r="U2" s="8"/>
    </row>
    <row r="3" spans="1:21" ht="20" customHeight="1" x14ac:dyDescent="0.35">
      <c r="B3" s="13"/>
      <c r="C3" s="12" t="s">
        <v>0</v>
      </c>
      <c r="D3" s="106"/>
      <c r="E3" s="106"/>
      <c r="F3" s="106"/>
      <c r="G3" s="42"/>
      <c r="H3" s="42"/>
      <c r="I3" s="42"/>
      <c r="J3" s="42"/>
      <c r="K3" s="42"/>
      <c r="L3" s="11"/>
      <c r="M3" s="6"/>
      <c r="N3" s="6"/>
      <c r="O3" s="6"/>
      <c r="P3" s="11"/>
      <c r="Q3" s="11"/>
      <c r="R3" s="11"/>
    </row>
    <row r="4" spans="1:21" ht="20" customHeight="1" thickBot="1" x14ac:dyDescent="0.4">
      <c r="B4" s="14"/>
      <c r="C4" s="15" t="s">
        <v>1</v>
      </c>
      <c r="D4" s="106"/>
      <c r="E4" s="106"/>
      <c r="F4" s="106"/>
      <c r="G4" s="106"/>
      <c r="H4" s="11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4">
      <c r="B5" s="16"/>
      <c r="C5" s="17"/>
      <c r="D5" s="3"/>
      <c r="G5" s="18" t="s">
        <v>2</v>
      </c>
      <c r="H5" s="1"/>
      <c r="I5" s="5"/>
      <c r="M5" s="1"/>
      <c r="N5" s="19"/>
      <c r="O5" s="19"/>
      <c r="Q5" s="18" t="s">
        <v>2</v>
      </c>
      <c r="U5" s="20"/>
    </row>
    <row r="6" spans="1:21" ht="59" thickTop="1" thickBot="1" x14ac:dyDescent="0.4">
      <c r="B6" s="21" t="s">
        <v>3</v>
      </c>
      <c r="C6" s="22" t="s">
        <v>18</v>
      </c>
      <c r="D6" s="22" t="s">
        <v>4</v>
      </c>
      <c r="E6" s="22" t="s">
        <v>19</v>
      </c>
      <c r="F6" s="22" t="s">
        <v>20</v>
      </c>
      <c r="G6" s="40" t="s">
        <v>30</v>
      </c>
      <c r="H6" s="22" t="s">
        <v>21</v>
      </c>
      <c r="I6" s="22" t="s">
        <v>22</v>
      </c>
      <c r="J6" s="22" t="s">
        <v>52</v>
      </c>
      <c r="K6" s="38" t="s">
        <v>23</v>
      </c>
      <c r="L6" s="39" t="s">
        <v>24</v>
      </c>
      <c r="M6" s="38" t="s">
        <v>25</v>
      </c>
      <c r="N6" s="38" t="s">
        <v>31</v>
      </c>
      <c r="O6" s="38" t="s">
        <v>26</v>
      </c>
      <c r="P6" s="22" t="s">
        <v>5</v>
      </c>
      <c r="Q6" s="23" t="s">
        <v>6</v>
      </c>
      <c r="R6" s="107" t="s">
        <v>7</v>
      </c>
      <c r="S6" s="24" t="s">
        <v>8</v>
      </c>
      <c r="T6" s="38" t="s">
        <v>27</v>
      </c>
      <c r="U6" s="38" t="s">
        <v>28</v>
      </c>
    </row>
    <row r="7" spans="1:21" ht="121.25" customHeight="1" thickTop="1" thickBot="1" x14ac:dyDescent="0.4">
      <c r="A7" s="25"/>
      <c r="B7" s="48">
        <v>1</v>
      </c>
      <c r="C7" s="49" t="s">
        <v>38</v>
      </c>
      <c r="D7" s="50">
        <v>1</v>
      </c>
      <c r="E7" s="51" t="s">
        <v>17</v>
      </c>
      <c r="F7" s="52" t="s">
        <v>43</v>
      </c>
      <c r="G7" s="127"/>
      <c r="H7" s="53" t="s">
        <v>39</v>
      </c>
      <c r="I7" s="51" t="s">
        <v>29</v>
      </c>
      <c r="J7" s="54"/>
      <c r="K7" s="55" t="s">
        <v>40</v>
      </c>
      <c r="L7" s="55" t="s">
        <v>41</v>
      </c>
      <c r="M7" s="55" t="s">
        <v>42</v>
      </c>
      <c r="N7" s="56">
        <v>21</v>
      </c>
      <c r="O7" s="57">
        <f>D7*P7</f>
        <v>1450</v>
      </c>
      <c r="P7" s="58">
        <v>1450</v>
      </c>
      <c r="Q7" s="132"/>
      <c r="R7" s="59">
        <f>D7*Q7</f>
        <v>0</v>
      </c>
      <c r="S7" s="60" t="str">
        <f t="shared" ref="S7:S9" si="0">IF(ISNUMBER(Q7), IF(Q7&gt;P7,"NEVYHOVUJE","VYHOVUJE")," ")</f>
        <v xml:space="preserve"> </v>
      </c>
      <c r="T7" s="51"/>
      <c r="U7" s="51" t="s">
        <v>14</v>
      </c>
    </row>
    <row r="8" spans="1:21" ht="193.75" customHeight="1" thickBot="1" x14ac:dyDescent="0.4">
      <c r="B8" s="70">
        <v>2</v>
      </c>
      <c r="C8" s="71" t="s">
        <v>44</v>
      </c>
      <c r="D8" s="72">
        <v>1</v>
      </c>
      <c r="E8" s="71" t="s">
        <v>17</v>
      </c>
      <c r="F8" s="81" t="s">
        <v>47</v>
      </c>
      <c r="G8" s="128"/>
      <c r="H8" s="73" t="s">
        <v>39</v>
      </c>
      <c r="I8" s="71" t="s">
        <v>29</v>
      </c>
      <c r="J8" s="74"/>
      <c r="K8" s="75"/>
      <c r="L8" s="75" t="s">
        <v>45</v>
      </c>
      <c r="M8" s="75" t="s">
        <v>46</v>
      </c>
      <c r="N8" s="76">
        <v>21</v>
      </c>
      <c r="O8" s="77">
        <f>D8*P8</f>
        <v>220</v>
      </c>
      <c r="P8" s="78">
        <v>220</v>
      </c>
      <c r="Q8" s="133"/>
      <c r="R8" s="79">
        <f>D8*Q8</f>
        <v>0</v>
      </c>
      <c r="S8" s="80" t="str">
        <f t="shared" si="0"/>
        <v xml:space="preserve"> </v>
      </c>
      <c r="T8" s="71"/>
      <c r="U8" s="71" t="s">
        <v>14</v>
      </c>
    </row>
    <row r="9" spans="1:21" ht="355.75" customHeight="1" x14ac:dyDescent="0.35">
      <c r="B9" s="61">
        <v>3</v>
      </c>
      <c r="C9" s="62" t="s">
        <v>48</v>
      </c>
      <c r="D9" s="63">
        <v>1</v>
      </c>
      <c r="E9" s="64" t="s">
        <v>17</v>
      </c>
      <c r="F9" s="83" t="s">
        <v>58</v>
      </c>
      <c r="G9" s="129"/>
      <c r="H9" s="117" t="s">
        <v>39</v>
      </c>
      <c r="I9" s="120" t="s">
        <v>51</v>
      </c>
      <c r="J9" s="117" t="s">
        <v>50</v>
      </c>
      <c r="K9" s="109"/>
      <c r="L9" s="121" t="s">
        <v>53</v>
      </c>
      <c r="M9" s="121" t="s">
        <v>54</v>
      </c>
      <c r="N9" s="65">
        <v>60</v>
      </c>
      <c r="O9" s="66">
        <f>D9*P9</f>
        <v>31500</v>
      </c>
      <c r="P9" s="67">
        <v>31500</v>
      </c>
      <c r="Q9" s="134"/>
      <c r="R9" s="68">
        <f>D9*Q9</f>
        <v>0</v>
      </c>
      <c r="S9" s="69" t="str">
        <f t="shared" si="0"/>
        <v xml:space="preserve"> </v>
      </c>
      <c r="T9" s="82" t="s">
        <v>55</v>
      </c>
      <c r="U9" s="64" t="s">
        <v>13</v>
      </c>
    </row>
    <row r="10" spans="1:21" ht="76.25" customHeight="1" thickBot="1" x14ac:dyDescent="0.4">
      <c r="B10" s="84">
        <v>4</v>
      </c>
      <c r="C10" s="85" t="s">
        <v>49</v>
      </c>
      <c r="D10" s="86">
        <v>1</v>
      </c>
      <c r="E10" s="85" t="s">
        <v>17</v>
      </c>
      <c r="F10" s="87" t="s">
        <v>57</v>
      </c>
      <c r="G10" s="130"/>
      <c r="H10" s="118"/>
      <c r="I10" s="119"/>
      <c r="J10" s="119"/>
      <c r="K10" s="110"/>
      <c r="L10" s="110"/>
      <c r="M10" s="110"/>
      <c r="N10" s="88">
        <v>21</v>
      </c>
      <c r="O10" s="89">
        <f>D10*P10</f>
        <v>1200</v>
      </c>
      <c r="P10" s="90">
        <v>1200</v>
      </c>
      <c r="Q10" s="135"/>
      <c r="R10" s="91">
        <f>D10*Q10</f>
        <v>0</v>
      </c>
      <c r="S10" s="92" t="str">
        <f t="shared" ref="S10" si="1">IF(ISNUMBER(Q10), IF(Q10&gt;P10,"NEVYHOVUJE","VYHOVUJE")," ")</f>
        <v xml:space="preserve"> </v>
      </c>
      <c r="T10" s="108" t="s">
        <v>56</v>
      </c>
      <c r="U10" s="93" t="s">
        <v>16</v>
      </c>
    </row>
    <row r="11" spans="1:21" ht="79.75" customHeight="1" thickBot="1" x14ac:dyDescent="0.4">
      <c r="B11" s="94">
        <v>5</v>
      </c>
      <c r="C11" s="95" t="s">
        <v>59</v>
      </c>
      <c r="D11" s="96">
        <v>1</v>
      </c>
      <c r="E11" s="95" t="s">
        <v>17</v>
      </c>
      <c r="F11" s="97" t="s">
        <v>64</v>
      </c>
      <c r="G11" s="131"/>
      <c r="H11" s="98" t="s">
        <v>39</v>
      </c>
      <c r="I11" s="99" t="s">
        <v>51</v>
      </c>
      <c r="J11" s="99" t="s">
        <v>60</v>
      </c>
      <c r="K11" s="104" t="s">
        <v>61</v>
      </c>
      <c r="L11" s="104" t="s">
        <v>62</v>
      </c>
      <c r="M11" s="104" t="s">
        <v>63</v>
      </c>
      <c r="N11" s="100">
        <v>21</v>
      </c>
      <c r="O11" s="101">
        <f>D11*P11</f>
        <v>2975</v>
      </c>
      <c r="P11" s="102">
        <v>2975</v>
      </c>
      <c r="Q11" s="136"/>
      <c r="R11" s="103">
        <f>D11*Q11</f>
        <v>0</v>
      </c>
      <c r="S11" s="105" t="str">
        <f t="shared" ref="S11" si="2">IF(ISNUMBER(Q11), IF(Q11&gt;P11,"NEVYHOVUJE","VYHOVUJE")," ")</f>
        <v xml:space="preserve"> </v>
      </c>
      <c r="T11" s="99"/>
      <c r="U11" s="99" t="s">
        <v>15</v>
      </c>
    </row>
    <row r="12" spans="1:21" ht="15" customHeight="1" thickTop="1" thickBot="1" x14ac:dyDescent="0.4">
      <c r="C12" s="5"/>
      <c r="D12" s="5"/>
      <c r="E12" s="5"/>
      <c r="F12" s="5"/>
      <c r="G12" s="41"/>
      <c r="H12" s="5"/>
      <c r="I12" s="5"/>
      <c r="M12" s="5"/>
      <c r="N12" s="5"/>
      <c r="O12" s="5"/>
    </row>
    <row r="13" spans="1:21" ht="66.75" customHeight="1" thickTop="1" thickBot="1" x14ac:dyDescent="0.4">
      <c r="B13" s="111" t="s">
        <v>9</v>
      </c>
      <c r="C13" s="111"/>
      <c r="D13" s="111"/>
      <c r="E13" s="111"/>
      <c r="F13" s="111"/>
      <c r="G13" s="111"/>
      <c r="H13" s="111"/>
      <c r="I13" s="26"/>
      <c r="J13" s="26"/>
      <c r="K13" s="7"/>
      <c r="L13" s="7"/>
      <c r="M13" s="7"/>
      <c r="N13" s="27"/>
      <c r="O13" s="27"/>
      <c r="P13" s="28" t="s">
        <v>10</v>
      </c>
      <c r="Q13" s="112" t="s">
        <v>11</v>
      </c>
      <c r="R13" s="113"/>
      <c r="S13" s="114"/>
      <c r="T13" s="29"/>
      <c r="U13" s="30"/>
    </row>
    <row r="14" spans="1:21" ht="36" customHeight="1" thickTop="1" thickBot="1" x14ac:dyDescent="0.4">
      <c r="B14" s="46" t="s">
        <v>32</v>
      </c>
      <c r="C14" s="43"/>
      <c r="D14" s="43"/>
      <c r="E14" s="43"/>
      <c r="F14" s="43"/>
      <c r="H14" s="31"/>
      <c r="K14" s="9"/>
      <c r="L14" s="9"/>
      <c r="M14" s="9"/>
      <c r="N14" s="32"/>
      <c r="O14" s="32"/>
      <c r="P14" s="33">
        <f>SUM(O7:O11)</f>
        <v>37345</v>
      </c>
      <c r="Q14" s="124">
        <f>SUM(R7:R11)</f>
        <v>0</v>
      </c>
      <c r="R14" s="125"/>
      <c r="S14" s="126"/>
    </row>
    <row r="15" spans="1:21" ht="15" thickTop="1" x14ac:dyDescent="0.35">
      <c r="B15" s="44" t="s">
        <v>33</v>
      </c>
      <c r="C15" s="44"/>
      <c r="D15" s="44"/>
      <c r="E15" s="44"/>
      <c r="F15" s="45"/>
      <c r="G15" s="106"/>
      <c r="H15" s="11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x14ac:dyDescent="0.35">
      <c r="B16" s="122" t="s">
        <v>34</v>
      </c>
      <c r="C16" s="122"/>
      <c r="D16" s="122"/>
      <c r="E16" s="122"/>
      <c r="F16" s="122"/>
      <c r="G16" s="106"/>
      <c r="H16" s="11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2:18" x14ac:dyDescent="0.35">
      <c r="B17" s="122" t="s">
        <v>35</v>
      </c>
      <c r="C17" s="122"/>
      <c r="D17" s="122"/>
      <c r="E17" s="122"/>
      <c r="F17" s="122"/>
      <c r="G17" s="106"/>
      <c r="H17" s="11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2:18" x14ac:dyDescent="0.35">
      <c r="B18" s="122" t="s">
        <v>36</v>
      </c>
      <c r="C18" s="122"/>
      <c r="D18" s="122"/>
      <c r="E18" s="122"/>
      <c r="F18" s="122"/>
      <c r="G18" s="106"/>
      <c r="H18" s="11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2:18" ht="20" customHeight="1" x14ac:dyDescent="0.35">
      <c r="C19" s="26"/>
      <c r="D19" s="34"/>
      <c r="E19" s="26"/>
      <c r="F19" s="26"/>
      <c r="G19" s="106"/>
      <c r="H19" s="11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2:18" ht="20" customHeight="1" x14ac:dyDescent="0.35">
      <c r="B20" s="123" t="s">
        <v>12</v>
      </c>
      <c r="C20" s="123"/>
      <c r="D20" s="123"/>
      <c r="E20" s="123"/>
      <c r="F20" s="123"/>
      <c r="G20" s="123"/>
      <c r="H20" s="11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2:18" ht="20" customHeight="1" x14ac:dyDescent="0.35">
      <c r="C21" s="26"/>
      <c r="D21" s="34"/>
      <c r="E21" s="26"/>
      <c r="F21" s="26"/>
      <c r="G21" s="106"/>
      <c r="H21" s="11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2:18" ht="20" customHeight="1" x14ac:dyDescent="0.35">
      <c r="C22" s="26"/>
      <c r="D22" s="34"/>
      <c r="E22" s="26"/>
      <c r="F22" s="26"/>
      <c r="G22" s="106"/>
      <c r="H22" s="11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2:18" ht="20" customHeight="1" x14ac:dyDescent="0.35">
      <c r="C23" s="26"/>
      <c r="D23" s="34"/>
      <c r="E23" s="26"/>
      <c r="F23" s="26"/>
      <c r="G23" s="106"/>
      <c r="H23" s="11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2:18" ht="20" customHeight="1" x14ac:dyDescent="0.35">
      <c r="C24" s="26"/>
      <c r="D24" s="34"/>
      <c r="E24" s="26"/>
      <c r="F24" s="26"/>
      <c r="G24" s="106"/>
      <c r="H24" s="11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2:18" ht="20" customHeight="1" x14ac:dyDescent="0.35">
      <c r="C25" s="26"/>
      <c r="D25" s="34"/>
      <c r="E25" s="26"/>
      <c r="F25" s="26"/>
      <c r="G25" s="106"/>
      <c r="H25" s="11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2:18" ht="20" customHeight="1" x14ac:dyDescent="0.35">
      <c r="C26" s="26"/>
      <c r="D26" s="34"/>
      <c r="E26" s="26"/>
      <c r="F26" s="26"/>
      <c r="G26" s="106"/>
      <c r="H26" s="11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2:18" ht="20" customHeight="1" x14ac:dyDescent="0.35">
      <c r="C27" s="26"/>
      <c r="D27" s="34"/>
      <c r="E27" s="26"/>
      <c r="F27" s="26"/>
      <c r="G27" s="106"/>
      <c r="H27" s="11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2:18" ht="20" customHeight="1" x14ac:dyDescent="0.35">
      <c r="C28" s="26"/>
      <c r="D28" s="34"/>
      <c r="E28" s="26"/>
      <c r="F28" s="26"/>
      <c r="G28" s="106"/>
      <c r="H28" s="11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2:18" ht="20" customHeight="1" x14ac:dyDescent="0.35">
      <c r="C29" s="26"/>
      <c r="D29" s="34"/>
      <c r="E29" s="26"/>
      <c r="F29" s="26"/>
      <c r="G29" s="106"/>
      <c r="H29" s="11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2:18" ht="20" customHeight="1" x14ac:dyDescent="0.35">
      <c r="C30" s="26"/>
      <c r="D30" s="34"/>
      <c r="E30" s="26"/>
      <c r="F30" s="26"/>
      <c r="G30" s="106"/>
      <c r="H30" s="11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2:18" ht="20" customHeight="1" x14ac:dyDescent="0.35">
      <c r="C31" s="26"/>
      <c r="D31" s="34"/>
      <c r="E31" s="26"/>
      <c r="F31" s="26"/>
      <c r="G31" s="106"/>
      <c r="H31" s="11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2:18" ht="20" customHeight="1" x14ac:dyDescent="0.35">
      <c r="C32" s="26"/>
      <c r="D32" s="34"/>
      <c r="E32" s="26"/>
      <c r="F32" s="26"/>
      <c r="G32" s="106"/>
      <c r="H32" s="11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20" customHeight="1" x14ac:dyDescent="0.35">
      <c r="C33" s="26"/>
      <c r="D33" s="34"/>
      <c r="E33" s="26"/>
      <c r="F33" s="26"/>
      <c r="G33" s="106"/>
      <c r="H33" s="11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20" customHeight="1" x14ac:dyDescent="0.35">
      <c r="C34" s="26"/>
      <c r="D34" s="34"/>
      <c r="E34" s="26"/>
      <c r="F34" s="26"/>
      <c r="G34" s="106"/>
      <c r="H34" s="11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20" customHeight="1" x14ac:dyDescent="0.35">
      <c r="C35" s="26"/>
      <c r="D35" s="34"/>
      <c r="E35" s="26"/>
      <c r="F35" s="26"/>
      <c r="G35" s="106"/>
      <c r="H35" s="11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20" customHeight="1" x14ac:dyDescent="0.35">
      <c r="C36" s="26"/>
      <c r="D36" s="34"/>
      <c r="E36" s="26"/>
      <c r="F36" s="26"/>
      <c r="G36" s="106"/>
      <c r="H36" s="11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20" customHeight="1" x14ac:dyDescent="0.35">
      <c r="C37" s="26"/>
      <c r="D37" s="34"/>
      <c r="E37" s="26"/>
      <c r="F37" s="26"/>
      <c r="G37" s="106"/>
      <c r="H37" s="11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20" customHeight="1" x14ac:dyDescent="0.35">
      <c r="C38" s="26"/>
      <c r="D38" s="34"/>
      <c r="E38" s="26"/>
      <c r="F38" s="26"/>
      <c r="G38" s="106"/>
      <c r="H38" s="11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20" customHeight="1" x14ac:dyDescent="0.35">
      <c r="C39" s="26"/>
      <c r="D39" s="34"/>
      <c r="E39" s="26"/>
      <c r="F39" s="26"/>
      <c r="G39" s="106"/>
      <c r="H39" s="11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20" customHeight="1" x14ac:dyDescent="0.35">
      <c r="C40" s="26"/>
      <c r="D40" s="34"/>
      <c r="E40" s="26"/>
      <c r="F40" s="26"/>
      <c r="G40" s="106"/>
      <c r="H40" s="11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20" customHeight="1" x14ac:dyDescent="0.35">
      <c r="C41" s="26"/>
      <c r="D41" s="34"/>
      <c r="E41" s="26"/>
      <c r="F41" s="26"/>
      <c r="G41" s="106"/>
      <c r="H41" s="11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20" customHeight="1" x14ac:dyDescent="0.35">
      <c r="C42" s="26"/>
      <c r="D42" s="34"/>
      <c r="E42" s="26"/>
      <c r="F42" s="26"/>
      <c r="G42" s="106"/>
      <c r="H42" s="11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20" customHeight="1" x14ac:dyDescent="0.35">
      <c r="C43" s="26"/>
      <c r="D43" s="34"/>
      <c r="E43" s="26"/>
      <c r="F43" s="26"/>
      <c r="G43" s="106"/>
      <c r="H43" s="11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20" customHeight="1" x14ac:dyDescent="0.35">
      <c r="C44" s="26"/>
      <c r="D44" s="34"/>
      <c r="E44" s="26"/>
      <c r="F44" s="26"/>
      <c r="G44" s="106"/>
      <c r="H44" s="11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20" customHeight="1" x14ac:dyDescent="0.35">
      <c r="C45" s="26"/>
      <c r="D45" s="34"/>
      <c r="E45" s="26"/>
      <c r="F45" s="26"/>
      <c r="G45" s="106"/>
      <c r="H45" s="11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20" customHeight="1" x14ac:dyDescent="0.35">
      <c r="C46" s="26"/>
      <c r="D46" s="34"/>
      <c r="E46" s="26"/>
      <c r="F46" s="26"/>
      <c r="G46" s="106"/>
      <c r="H46" s="11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20" customHeight="1" x14ac:dyDescent="0.35">
      <c r="C47" s="26"/>
      <c r="D47" s="34"/>
      <c r="E47" s="26"/>
      <c r="F47" s="26"/>
      <c r="G47" s="106"/>
      <c r="H47" s="11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20" customHeight="1" x14ac:dyDescent="0.35">
      <c r="C48" s="26"/>
      <c r="D48" s="34"/>
      <c r="E48" s="26"/>
      <c r="F48" s="26"/>
      <c r="G48" s="106"/>
      <c r="H48" s="11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20" customHeight="1" x14ac:dyDescent="0.35">
      <c r="C49" s="26"/>
      <c r="D49" s="34"/>
      <c r="E49" s="26"/>
      <c r="F49" s="26"/>
      <c r="G49" s="106"/>
      <c r="H49" s="11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20" customHeight="1" x14ac:dyDescent="0.35">
      <c r="C50" s="26"/>
      <c r="D50" s="34"/>
      <c r="E50" s="26"/>
      <c r="F50" s="26"/>
      <c r="G50" s="106"/>
      <c r="H50" s="11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20" customHeight="1" x14ac:dyDescent="0.35">
      <c r="C51" s="26"/>
      <c r="D51" s="34"/>
      <c r="E51" s="26"/>
      <c r="F51" s="26"/>
      <c r="G51" s="106"/>
      <c r="H51" s="11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20" customHeight="1" x14ac:dyDescent="0.35">
      <c r="C52" s="26"/>
      <c r="D52" s="34"/>
      <c r="E52" s="26"/>
      <c r="F52" s="26"/>
      <c r="G52" s="106"/>
      <c r="H52" s="11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20" customHeight="1" x14ac:dyDescent="0.35">
      <c r="C53" s="26"/>
      <c r="D53" s="34"/>
      <c r="E53" s="26"/>
      <c r="F53" s="26"/>
      <c r="G53" s="106"/>
      <c r="H53" s="11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20" customHeight="1" x14ac:dyDescent="0.35">
      <c r="C54" s="26"/>
      <c r="D54" s="34"/>
      <c r="E54" s="26"/>
      <c r="F54" s="26"/>
      <c r="G54" s="106"/>
      <c r="H54" s="11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20" customHeight="1" x14ac:dyDescent="0.35">
      <c r="C55" s="26"/>
      <c r="D55" s="34"/>
      <c r="E55" s="26"/>
      <c r="F55" s="26"/>
      <c r="G55" s="106"/>
      <c r="H55" s="11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20" customHeight="1" x14ac:dyDescent="0.35">
      <c r="C56" s="26"/>
      <c r="D56" s="34"/>
      <c r="E56" s="26"/>
      <c r="F56" s="26"/>
      <c r="G56" s="106"/>
      <c r="H56" s="11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20" customHeight="1" x14ac:dyDescent="0.35">
      <c r="C57" s="26"/>
      <c r="D57" s="34"/>
      <c r="E57" s="26"/>
      <c r="F57" s="26"/>
      <c r="G57" s="106"/>
      <c r="H57" s="11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20" customHeight="1" x14ac:dyDescent="0.35">
      <c r="C58" s="26"/>
      <c r="D58" s="34"/>
      <c r="E58" s="26"/>
      <c r="F58" s="26"/>
      <c r="G58" s="106"/>
      <c r="H58" s="11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20" customHeight="1" x14ac:dyDescent="0.35">
      <c r="C59" s="26"/>
      <c r="D59" s="34"/>
      <c r="E59" s="26"/>
      <c r="F59" s="26"/>
      <c r="G59" s="106"/>
      <c r="H59" s="11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20" customHeight="1" x14ac:dyDescent="0.35">
      <c r="C60" s="26"/>
      <c r="D60" s="34"/>
      <c r="E60" s="26"/>
      <c r="F60" s="26"/>
      <c r="G60" s="106"/>
      <c r="H60" s="11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20" customHeight="1" x14ac:dyDescent="0.35">
      <c r="C61" s="26"/>
      <c r="D61" s="34"/>
      <c r="E61" s="26"/>
      <c r="F61" s="26"/>
      <c r="G61" s="106"/>
      <c r="H61" s="11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20" customHeight="1" x14ac:dyDescent="0.35">
      <c r="C62" s="26"/>
      <c r="D62" s="34"/>
      <c r="E62" s="26"/>
      <c r="F62" s="26"/>
      <c r="G62" s="106"/>
      <c r="H62" s="11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20" customHeight="1" x14ac:dyDescent="0.35">
      <c r="C63" s="26"/>
      <c r="D63" s="34"/>
      <c r="E63" s="26"/>
      <c r="F63" s="26"/>
      <c r="G63" s="106"/>
      <c r="H63" s="11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20" customHeight="1" x14ac:dyDescent="0.35">
      <c r="C64" s="26"/>
      <c r="D64" s="34"/>
      <c r="E64" s="26"/>
      <c r="F64" s="26"/>
      <c r="G64" s="106"/>
      <c r="H64" s="11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20" customHeight="1" x14ac:dyDescent="0.35">
      <c r="C65" s="26"/>
      <c r="D65" s="34"/>
      <c r="E65" s="26"/>
      <c r="F65" s="26"/>
      <c r="G65" s="106"/>
      <c r="H65" s="11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20" customHeight="1" x14ac:dyDescent="0.35">
      <c r="C66" s="26"/>
      <c r="D66" s="34"/>
      <c r="E66" s="26"/>
      <c r="F66" s="26"/>
      <c r="G66" s="106"/>
      <c r="H66" s="11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20" customHeight="1" x14ac:dyDescent="0.35">
      <c r="C67" s="26"/>
      <c r="D67" s="34"/>
      <c r="E67" s="26"/>
      <c r="F67" s="26"/>
      <c r="G67" s="106"/>
      <c r="H67" s="11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20" customHeight="1" x14ac:dyDescent="0.35">
      <c r="C68" s="26"/>
      <c r="D68" s="34"/>
      <c r="E68" s="26"/>
      <c r="F68" s="26"/>
      <c r="G68" s="106"/>
      <c r="H68" s="11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20" customHeight="1" x14ac:dyDescent="0.35">
      <c r="C69" s="26"/>
      <c r="D69" s="34"/>
      <c r="E69" s="26"/>
      <c r="F69" s="26"/>
      <c r="G69" s="106"/>
      <c r="H69" s="11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20" customHeight="1" x14ac:dyDescent="0.35">
      <c r="C70" s="26"/>
      <c r="D70" s="34"/>
      <c r="E70" s="26"/>
      <c r="F70" s="26"/>
      <c r="G70" s="106"/>
      <c r="H70" s="11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20" customHeight="1" x14ac:dyDescent="0.35">
      <c r="C71" s="26"/>
      <c r="D71" s="34"/>
      <c r="E71" s="26"/>
      <c r="F71" s="26"/>
      <c r="G71" s="106"/>
      <c r="H71" s="11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20" customHeight="1" x14ac:dyDescent="0.35">
      <c r="C72" s="26"/>
      <c r="D72" s="34"/>
      <c r="E72" s="26"/>
      <c r="F72" s="26"/>
      <c r="G72" s="106"/>
      <c r="H72" s="11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20" customHeight="1" x14ac:dyDescent="0.35">
      <c r="C73" s="26"/>
      <c r="D73" s="34"/>
      <c r="E73" s="26"/>
      <c r="F73" s="26"/>
      <c r="G73" s="106"/>
      <c r="H73" s="11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20" customHeight="1" x14ac:dyDescent="0.35">
      <c r="C74" s="26"/>
      <c r="D74" s="34"/>
      <c r="E74" s="26"/>
      <c r="F74" s="26"/>
      <c r="G74" s="106"/>
      <c r="H74" s="11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20" customHeight="1" x14ac:dyDescent="0.35">
      <c r="C75" s="26"/>
      <c r="D75" s="34"/>
      <c r="E75" s="26"/>
      <c r="F75" s="26"/>
      <c r="G75" s="106"/>
      <c r="H75" s="11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20" customHeight="1" x14ac:dyDescent="0.35">
      <c r="C76" s="26"/>
      <c r="D76" s="34"/>
      <c r="E76" s="26"/>
      <c r="F76" s="26"/>
      <c r="G76" s="106"/>
      <c r="H76" s="11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20" customHeight="1" x14ac:dyDescent="0.35">
      <c r="C77" s="26"/>
      <c r="D77" s="34"/>
      <c r="E77" s="26"/>
      <c r="F77" s="26"/>
      <c r="G77" s="106"/>
      <c r="H77" s="11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20" customHeight="1" x14ac:dyDescent="0.35">
      <c r="C78" s="26"/>
      <c r="D78" s="34"/>
      <c r="E78" s="26"/>
      <c r="F78" s="26"/>
      <c r="G78" s="106"/>
      <c r="H78" s="11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20" customHeight="1" x14ac:dyDescent="0.35">
      <c r="C79" s="26"/>
      <c r="D79" s="34"/>
      <c r="E79" s="26"/>
      <c r="F79" s="26"/>
      <c r="G79" s="106"/>
      <c r="H79" s="11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20" customHeight="1" x14ac:dyDescent="0.35">
      <c r="C80" s="26"/>
      <c r="D80" s="34"/>
      <c r="E80" s="26"/>
      <c r="F80" s="26"/>
      <c r="G80" s="106"/>
      <c r="H80" s="11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20" customHeight="1" x14ac:dyDescent="0.35">
      <c r="C81" s="26"/>
      <c r="D81" s="34"/>
      <c r="E81" s="26"/>
      <c r="F81" s="26"/>
      <c r="G81" s="106"/>
      <c r="H81" s="11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20" customHeight="1" x14ac:dyDescent="0.35">
      <c r="C82" s="26"/>
      <c r="D82" s="34"/>
      <c r="E82" s="26"/>
      <c r="F82" s="26"/>
      <c r="G82" s="106"/>
      <c r="H82" s="11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20" customHeight="1" x14ac:dyDescent="0.35">
      <c r="C83" s="26"/>
      <c r="D83" s="34"/>
      <c r="E83" s="26"/>
      <c r="F83" s="26"/>
      <c r="G83" s="106"/>
      <c r="H83" s="11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20" customHeight="1" x14ac:dyDescent="0.35">
      <c r="C84" s="26"/>
      <c r="D84" s="34"/>
      <c r="E84" s="26"/>
      <c r="F84" s="26"/>
      <c r="G84" s="106"/>
      <c r="H84" s="11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20" customHeight="1" x14ac:dyDescent="0.35">
      <c r="C85" s="26"/>
      <c r="D85" s="34"/>
      <c r="E85" s="26"/>
      <c r="F85" s="26"/>
      <c r="G85" s="106"/>
      <c r="H85" s="11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20" customHeight="1" x14ac:dyDescent="0.35">
      <c r="C86" s="26"/>
      <c r="D86" s="34"/>
      <c r="E86" s="26"/>
      <c r="F86" s="26"/>
      <c r="G86" s="106"/>
      <c r="H86" s="11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20" customHeight="1" x14ac:dyDescent="0.35">
      <c r="C87" s="26"/>
      <c r="D87" s="34"/>
      <c r="E87" s="26"/>
      <c r="F87" s="26"/>
      <c r="G87" s="106"/>
      <c r="H87" s="11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20" customHeight="1" x14ac:dyDescent="0.35">
      <c r="C88" s="26"/>
      <c r="D88" s="34"/>
      <c r="E88" s="26"/>
      <c r="F88" s="26"/>
      <c r="G88" s="106"/>
      <c r="H88" s="11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20" customHeight="1" x14ac:dyDescent="0.35">
      <c r="C89" s="26"/>
      <c r="D89" s="34"/>
      <c r="E89" s="26"/>
      <c r="F89" s="26"/>
      <c r="G89" s="106"/>
      <c r="H89" s="11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20" customHeight="1" x14ac:dyDescent="0.35">
      <c r="C90" s="26"/>
      <c r="D90" s="34"/>
      <c r="E90" s="26"/>
      <c r="F90" s="26"/>
      <c r="G90" s="106"/>
      <c r="H90" s="11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20" customHeight="1" x14ac:dyDescent="0.35">
      <c r="C91" s="26"/>
      <c r="D91" s="34"/>
      <c r="E91" s="26"/>
      <c r="F91" s="26"/>
      <c r="G91" s="106"/>
      <c r="H91" s="11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20" customHeight="1" x14ac:dyDescent="0.35">
      <c r="C92" s="26"/>
      <c r="D92" s="34"/>
      <c r="E92" s="26"/>
      <c r="F92" s="26"/>
      <c r="G92" s="106"/>
      <c r="H92" s="11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20" customHeight="1" x14ac:dyDescent="0.35">
      <c r="C93" s="26"/>
      <c r="D93" s="34"/>
      <c r="E93" s="26"/>
      <c r="F93" s="26"/>
      <c r="G93" s="106"/>
      <c r="H93" s="11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20" customHeight="1" x14ac:dyDescent="0.35">
      <c r="C94" s="26"/>
      <c r="D94" s="34"/>
      <c r="E94" s="26"/>
      <c r="F94" s="26"/>
      <c r="G94" s="106"/>
      <c r="H94" s="11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20" customHeight="1" x14ac:dyDescent="0.35">
      <c r="C95" s="26"/>
      <c r="D95" s="34"/>
      <c r="E95" s="26"/>
      <c r="F95" s="26"/>
      <c r="G95" s="106"/>
      <c r="H95" s="11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20" customHeight="1" x14ac:dyDescent="0.35">
      <c r="C96" s="26"/>
      <c r="D96" s="34"/>
      <c r="E96" s="26"/>
      <c r="F96" s="26"/>
      <c r="G96" s="106"/>
      <c r="H96" s="11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8" ht="20" customHeight="1" x14ac:dyDescent="0.35">
      <c r="C97" s="26"/>
      <c r="D97" s="34"/>
      <c r="E97" s="26"/>
      <c r="F97" s="26"/>
      <c r="G97" s="106"/>
      <c r="H97" s="11"/>
      <c r="I97" s="11"/>
      <c r="J97" s="11"/>
      <c r="K97" s="11"/>
      <c r="L97" s="11"/>
      <c r="M97" s="6"/>
      <c r="N97" s="6"/>
      <c r="O97" s="6"/>
      <c r="P97" s="11"/>
      <c r="Q97" s="11"/>
      <c r="R97" s="11"/>
    </row>
    <row r="98" spans="3:18" ht="20" customHeight="1" x14ac:dyDescent="0.35">
      <c r="C98" s="26"/>
      <c r="D98" s="34"/>
      <c r="E98" s="26"/>
      <c r="F98" s="26"/>
      <c r="G98" s="106"/>
      <c r="H98" s="11"/>
      <c r="I98" s="11"/>
      <c r="J98" s="11"/>
      <c r="K98" s="11"/>
      <c r="L98" s="11"/>
      <c r="M98" s="6"/>
      <c r="N98" s="6"/>
      <c r="O98" s="6"/>
      <c r="P98" s="11"/>
      <c r="Q98" s="11"/>
      <c r="R98" s="11"/>
    </row>
    <row r="99" spans="3:18" ht="20" customHeight="1" x14ac:dyDescent="0.35">
      <c r="C99" s="26"/>
      <c r="D99" s="34"/>
      <c r="E99" s="26"/>
      <c r="F99" s="26"/>
      <c r="G99" s="106"/>
      <c r="H99" s="11"/>
      <c r="I99" s="11"/>
      <c r="J99" s="11"/>
      <c r="K99" s="11"/>
      <c r="L99" s="11"/>
      <c r="M99" s="6"/>
      <c r="N99" s="6"/>
      <c r="O99" s="6"/>
      <c r="P99" s="11"/>
      <c r="Q99" s="11"/>
      <c r="R99" s="11"/>
    </row>
    <row r="100" spans="3:18" ht="20" customHeight="1" x14ac:dyDescent="0.35">
      <c r="C100" s="26"/>
      <c r="D100" s="34"/>
      <c r="E100" s="26"/>
      <c r="F100" s="26"/>
      <c r="G100" s="106"/>
      <c r="H100" s="11"/>
      <c r="I100" s="11"/>
      <c r="J100" s="11"/>
      <c r="K100" s="11"/>
      <c r="L100" s="11"/>
      <c r="M100" s="6"/>
      <c r="N100" s="6"/>
      <c r="O100" s="6"/>
    </row>
    <row r="101" spans="3:18" ht="20" customHeight="1" x14ac:dyDescent="0.35">
      <c r="C101" s="5"/>
      <c r="E101" s="5"/>
      <c r="F101" s="5"/>
      <c r="I101" s="5"/>
    </row>
    <row r="102" spans="3:18" ht="20" customHeight="1" x14ac:dyDescent="0.35">
      <c r="C102" s="5"/>
      <c r="E102" s="5"/>
      <c r="F102" s="5"/>
      <c r="I102" s="5"/>
    </row>
    <row r="103" spans="3:18" ht="20" customHeight="1" x14ac:dyDescent="0.35">
      <c r="C103" s="5"/>
      <c r="E103" s="5"/>
      <c r="F103" s="5"/>
      <c r="I103" s="5"/>
    </row>
    <row r="104" spans="3:18" ht="20" customHeight="1" x14ac:dyDescent="0.35">
      <c r="C104" s="5"/>
      <c r="E104" s="5"/>
      <c r="F104" s="5"/>
      <c r="I104" s="5"/>
    </row>
    <row r="105" spans="3:18" ht="20" customHeight="1" x14ac:dyDescent="0.35">
      <c r="C105" s="5"/>
      <c r="E105" s="5"/>
      <c r="F105" s="5"/>
      <c r="I105" s="5"/>
    </row>
    <row r="106" spans="3:18" ht="20" customHeight="1" x14ac:dyDescent="0.35">
      <c r="C106" s="5"/>
      <c r="E106" s="5"/>
      <c r="F106" s="5"/>
      <c r="I106" s="5"/>
    </row>
    <row r="107" spans="3:18" ht="20" customHeight="1" x14ac:dyDescent="0.35">
      <c r="C107" s="5"/>
      <c r="E107" s="5"/>
      <c r="F107" s="5"/>
      <c r="I107" s="5"/>
    </row>
    <row r="108" spans="3:18" ht="20" customHeight="1" x14ac:dyDescent="0.35">
      <c r="C108" s="5"/>
      <c r="E108" s="5"/>
      <c r="F108" s="5"/>
      <c r="I108" s="5"/>
    </row>
    <row r="109" spans="3:18" x14ac:dyDescent="0.35">
      <c r="C109" s="5"/>
      <c r="E109" s="5"/>
      <c r="F109" s="5"/>
      <c r="I109" s="5"/>
    </row>
    <row r="110" spans="3:18" x14ac:dyDescent="0.35">
      <c r="C110" s="5"/>
      <c r="E110" s="5"/>
      <c r="F110" s="5"/>
      <c r="I110" s="5"/>
    </row>
    <row r="111" spans="3:18" x14ac:dyDescent="0.35">
      <c r="C111" s="5"/>
      <c r="E111" s="5"/>
      <c r="F111" s="5"/>
      <c r="I111" s="5"/>
    </row>
    <row r="112" spans="3:18" x14ac:dyDescent="0.35">
      <c r="C112" s="5"/>
      <c r="E112" s="5"/>
      <c r="F112" s="5"/>
      <c r="I112" s="5"/>
    </row>
    <row r="113" spans="3:9" x14ac:dyDescent="0.35">
      <c r="C113" s="5"/>
      <c r="E113" s="5"/>
      <c r="F113" s="5"/>
      <c r="I113" s="5"/>
    </row>
    <row r="114" spans="3:9" x14ac:dyDescent="0.35">
      <c r="C114" s="5"/>
      <c r="E114" s="5"/>
      <c r="F114" s="5"/>
      <c r="I114" s="5"/>
    </row>
    <row r="115" spans="3:9" x14ac:dyDescent="0.35">
      <c r="C115" s="5"/>
      <c r="E115" s="5"/>
      <c r="F115" s="5"/>
      <c r="I115" s="5"/>
    </row>
    <row r="116" spans="3:9" x14ac:dyDescent="0.35">
      <c r="C116" s="5"/>
      <c r="E116" s="5"/>
      <c r="F116" s="5"/>
      <c r="I116" s="5"/>
    </row>
    <row r="117" spans="3:9" x14ac:dyDescent="0.35">
      <c r="C117" s="5"/>
      <c r="E117" s="5"/>
      <c r="F117" s="5"/>
      <c r="I117" s="5"/>
    </row>
    <row r="118" spans="3:9" x14ac:dyDescent="0.35">
      <c r="C118" s="5"/>
      <c r="E118" s="5"/>
      <c r="F118" s="5"/>
      <c r="I118" s="5"/>
    </row>
    <row r="119" spans="3:9" x14ac:dyDescent="0.35">
      <c r="C119" s="5"/>
      <c r="E119" s="5"/>
      <c r="F119" s="5"/>
      <c r="I119" s="5"/>
    </row>
    <row r="120" spans="3:9" x14ac:dyDescent="0.35">
      <c r="C120" s="5"/>
      <c r="E120" s="5"/>
      <c r="F120" s="5"/>
      <c r="I120" s="5"/>
    </row>
    <row r="121" spans="3:9" x14ac:dyDescent="0.35">
      <c r="C121" s="5"/>
      <c r="E121" s="5"/>
      <c r="F121" s="5"/>
      <c r="I121" s="5"/>
    </row>
    <row r="122" spans="3:9" x14ac:dyDescent="0.35">
      <c r="C122" s="5"/>
      <c r="E122" s="5"/>
      <c r="F122" s="5"/>
      <c r="I122" s="5"/>
    </row>
    <row r="123" spans="3:9" x14ac:dyDescent="0.35">
      <c r="C123" s="5"/>
      <c r="E123" s="5"/>
      <c r="F123" s="5"/>
      <c r="I123" s="5"/>
    </row>
    <row r="124" spans="3:9" x14ac:dyDescent="0.35">
      <c r="C124" s="5"/>
      <c r="E124" s="5"/>
      <c r="F124" s="5"/>
      <c r="I124" s="5"/>
    </row>
    <row r="125" spans="3:9" x14ac:dyDescent="0.35">
      <c r="C125" s="5"/>
      <c r="E125" s="5"/>
      <c r="F125" s="5"/>
      <c r="I125" s="5"/>
    </row>
    <row r="126" spans="3:9" x14ac:dyDescent="0.35">
      <c r="C126" s="5"/>
      <c r="E126" s="5"/>
      <c r="F126" s="5"/>
      <c r="I126" s="5"/>
    </row>
    <row r="127" spans="3:9" x14ac:dyDescent="0.35">
      <c r="C127" s="5"/>
      <c r="E127" s="5"/>
      <c r="F127" s="5"/>
      <c r="I127" s="5"/>
    </row>
    <row r="128" spans="3:9" x14ac:dyDescent="0.35">
      <c r="C128" s="5"/>
      <c r="E128" s="5"/>
      <c r="F128" s="5"/>
      <c r="I128" s="5"/>
    </row>
    <row r="129" spans="3:9" x14ac:dyDescent="0.35">
      <c r="C129" s="5"/>
      <c r="E129" s="5"/>
      <c r="F129" s="5"/>
      <c r="I129" s="5"/>
    </row>
    <row r="130" spans="3:9" x14ac:dyDescent="0.35">
      <c r="C130" s="5"/>
      <c r="E130" s="5"/>
      <c r="F130" s="5"/>
      <c r="I130" s="5"/>
    </row>
    <row r="131" spans="3:9" x14ac:dyDescent="0.35">
      <c r="C131" s="5"/>
      <c r="E131" s="5"/>
      <c r="F131" s="5"/>
      <c r="I131" s="5"/>
    </row>
    <row r="132" spans="3:9" x14ac:dyDescent="0.35">
      <c r="C132" s="5"/>
      <c r="E132" s="5"/>
      <c r="F132" s="5"/>
      <c r="I132" s="5"/>
    </row>
    <row r="133" spans="3:9" x14ac:dyDescent="0.35">
      <c r="C133" s="5"/>
      <c r="E133" s="5"/>
      <c r="F133" s="5"/>
      <c r="I133" s="5"/>
    </row>
    <row r="134" spans="3:9" x14ac:dyDescent="0.35">
      <c r="C134" s="5"/>
      <c r="E134" s="5"/>
      <c r="F134" s="5"/>
      <c r="I134" s="5"/>
    </row>
    <row r="135" spans="3:9" x14ac:dyDescent="0.35">
      <c r="C135" s="5"/>
      <c r="E135" s="5"/>
      <c r="F135" s="5"/>
      <c r="I135" s="5"/>
    </row>
    <row r="136" spans="3:9" x14ac:dyDescent="0.35">
      <c r="C136" s="5"/>
      <c r="E136" s="5"/>
      <c r="F136" s="5"/>
      <c r="I136" s="5"/>
    </row>
    <row r="137" spans="3:9" x14ac:dyDescent="0.35">
      <c r="C137" s="5"/>
      <c r="E137" s="5"/>
      <c r="F137" s="5"/>
      <c r="I137" s="5"/>
    </row>
    <row r="138" spans="3:9" x14ac:dyDescent="0.35">
      <c r="C138" s="5"/>
      <c r="E138" s="5"/>
      <c r="F138" s="5"/>
      <c r="I138" s="5"/>
    </row>
    <row r="139" spans="3:9" x14ac:dyDescent="0.35">
      <c r="C139" s="5"/>
      <c r="E139" s="5"/>
      <c r="F139" s="5"/>
      <c r="I139" s="5"/>
    </row>
    <row r="140" spans="3:9" x14ac:dyDescent="0.35">
      <c r="C140" s="5"/>
      <c r="E140" s="5"/>
      <c r="F140" s="5"/>
      <c r="I140" s="5"/>
    </row>
    <row r="141" spans="3:9" x14ac:dyDescent="0.35">
      <c r="C141" s="5"/>
      <c r="E141" s="5"/>
      <c r="F141" s="5"/>
      <c r="I141" s="5"/>
    </row>
    <row r="142" spans="3:9" x14ac:dyDescent="0.35">
      <c r="C142" s="5"/>
      <c r="E142" s="5"/>
      <c r="F142" s="5"/>
      <c r="I142" s="5"/>
    </row>
    <row r="143" spans="3:9" x14ac:dyDescent="0.35">
      <c r="C143" s="5"/>
      <c r="E143" s="5"/>
      <c r="F143" s="5"/>
      <c r="I143" s="5"/>
    </row>
    <row r="144" spans="3:9" x14ac:dyDescent="0.35">
      <c r="C144" s="5"/>
      <c r="E144" s="5"/>
      <c r="F144" s="5"/>
      <c r="I144" s="5"/>
    </row>
    <row r="145" spans="3:9" x14ac:dyDescent="0.35">
      <c r="C145" s="5"/>
      <c r="E145" s="5"/>
      <c r="F145" s="5"/>
      <c r="I145" s="5"/>
    </row>
    <row r="146" spans="3:9" x14ac:dyDescent="0.35">
      <c r="C146" s="5"/>
      <c r="E146" s="5"/>
      <c r="F146" s="5"/>
      <c r="I146" s="5"/>
    </row>
    <row r="147" spans="3:9" x14ac:dyDescent="0.35">
      <c r="C147" s="5"/>
      <c r="E147" s="5"/>
      <c r="F147" s="5"/>
      <c r="I147" s="5"/>
    </row>
    <row r="148" spans="3:9" x14ac:dyDescent="0.35">
      <c r="C148" s="5"/>
      <c r="E148" s="5"/>
      <c r="F148" s="5"/>
      <c r="I148" s="5"/>
    </row>
    <row r="149" spans="3:9" x14ac:dyDescent="0.35">
      <c r="C149" s="5"/>
      <c r="E149" s="5"/>
      <c r="F149" s="5"/>
      <c r="I149" s="5"/>
    </row>
    <row r="150" spans="3:9" x14ac:dyDescent="0.35">
      <c r="C150" s="5"/>
      <c r="E150" s="5"/>
      <c r="F150" s="5"/>
      <c r="I150" s="5"/>
    </row>
    <row r="151" spans="3:9" x14ac:dyDescent="0.35">
      <c r="C151" s="5"/>
      <c r="E151" s="5"/>
      <c r="F151" s="5"/>
      <c r="I151" s="5"/>
    </row>
    <row r="152" spans="3:9" x14ac:dyDescent="0.35">
      <c r="C152" s="5"/>
      <c r="E152" s="5"/>
      <c r="F152" s="5"/>
      <c r="I152" s="5"/>
    </row>
    <row r="153" spans="3:9" x14ac:dyDescent="0.35">
      <c r="C153" s="5"/>
      <c r="E153" s="5"/>
      <c r="F153" s="5"/>
      <c r="I153" s="5"/>
    </row>
    <row r="154" spans="3:9" x14ac:dyDescent="0.35">
      <c r="C154" s="5"/>
      <c r="E154" s="5"/>
      <c r="F154" s="5"/>
      <c r="I154" s="5"/>
    </row>
    <row r="155" spans="3:9" x14ac:dyDescent="0.35">
      <c r="C155" s="5"/>
      <c r="E155" s="5"/>
      <c r="F155" s="5"/>
      <c r="I155" s="5"/>
    </row>
    <row r="156" spans="3:9" x14ac:dyDescent="0.35">
      <c r="C156" s="5"/>
      <c r="E156" s="5"/>
      <c r="F156" s="5"/>
      <c r="I156" s="5"/>
    </row>
    <row r="157" spans="3:9" x14ac:dyDescent="0.35">
      <c r="C157" s="5"/>
      <c r="E157" s="5"/>
      <c r="F157" s="5"/>
      <c r="I157" s="5"/>
    </row>
    <row r="158" spans="3:9" x14ac:dyDescent="0.35">
      <c r="C158" s="5"/>
      <c r="E158" s="5"/>
      <c r="F158" s="5"/>
      <c r="I158" s="5"/>
    </row>
    <row r="159" spans="3:9" x14ac:dyDescent="0.35">
      <c r="C159" s="5"/>
      <c r="E159" s="5"/>
      <c r="F159" s="5"/>
      <c r="I159" s="5"/>
    </row>
    <row r="160" spans="3:9" x14ac:dyDescent="0.35">
      <c r="C160" s="5"/>
      <c r="E160" s="5"/>
      <c r="F160" s="5"/>
      <c r="I160" s="5"/>
    </row>
    <row r="161" spans="3:9" x14ac:dyDescent="0.35">
      <c r="C161" s="5"/>
      <c r="E161" s="5"/>
      <c r="F161" s="5"/>
      <c r="I161" s="5"/>
    </row>
    <row r="162" spans="3:9" x14ac:dyDescent="0.35">
      <c r="C162" s="5"/>
      <c r="E162" s="5"/>
      <c r="F162" s="5"/>
      <c r="I162" s="5"/>
    </row>
    <row r="163" spans="3:9" x14ac:dyDescent="0.35">
      <c r="C163" s="5"/>
      <c r="E163" s="5"/>
      <c r="F163" s="5"/>
      <c r="I163" s="5"/>
    </row>
    <row r="164" spans="3:9" x14ac:dyDescent="0.35">
      <c r="C164" s="5"/>
      <c r="E164" s="5"/>
      <c r="F164" s="5"/>
      <c r="I164" s="5"/>
    </row>
    <row r="165" spans="3:9" x14ac:dyDescent="0.35">
      <c r="C165" s="5"/>
      <c r="E165" s="5"/>
      <c r="F165" s="5"/>
      <c r="I165" s="5"/>
    </row>
    <row r="166" spans="3:9" x14ac:dyDescent="0.35">
      <c r="C166" s="5"/>
      <c r="E166" s="5"/>
      <c r="F166" s="5"/>
      <c r="I166" s="5"/>
    </row>
    <row r="167" spans="3:9" x14ac:dyDescent="0.35">
      <c r="C167" s="5"/>
      <c r="E167" s="5"/>
      <c r="F167" s="5"/>
      <c r="I167" s="5"/>
    </row>
    <row r="168" spans="3:9" x14ac:dyDescent="0.35">
      <c r="C168" s="5"/>
      <c r="E168" s="5"/>
      <c r="F168" s="5"/>
      <c r="I168" s="5"/>
    </row>
    <row r="169" spans="3:9" x14ac:dyDescent="0.35">
      <c r="C169" s="5"/>
      <c r="E169" s="5"/>
      <c r="F169" s="5"/>
      <c r="I169" s="5"/>
    </row>
    <row r="170" spans="3:9" x14ac:dyDescent="0.35">
      <c r="C170" s="5"/>
      <c r="E170" s="5"/>
      <c r="F170" s="5"/>
      <c r="I170" s="5"/>
    </row>
    <row r="171" spans="3:9" x14ac:dyDescent="0.35">
      <c r="C171" s="5"/>
      <c r="E171" s="5"/>
      <c r="F171" s="5"/>
      <c r="I171" s="5"/>
    </row>
    <row r="172" spans="3:9" x14ac:dyDescent="0.35">
      <c r="C172" s="5"/>
      <c r="E172" s="5"/>
      <c r="F172" s="5"/>
      <c r="I172" s="5"/>
    </row>
    <row r="173" spans="3:9" x14ac:dyDescent="0.35">
      <c r="C173" s="5"/>
      <c r="E173" s="5"/>
      <c r="F173" s="5"/>
      <c r="I173" s="5"/>
    </row>
    <row r="174" spans="3:9" x14ac:dyDescent="0.35">
      <c r="C174" s="5"/>
      <c r="E174" s="5"/>
      <c r="F174" s="5"/>
      <c r="I174" s="5"/>
    </row>
    <row r="175" spans="3:9" x14ac:dyDescent="0.35">
      <c r="C175" s="5"/>
      <c r="E175" s="5"/>
      <c r="F175" s="5"/>
      <c r="I175" s="5"/>
    </row>
    <row r="176" spans="3:9" x14ac:dyDescent="0.35">
      <c r="C176" s="5"/>
      <c r="E176" s="5"/>
      <c r="F176" s="5"/>
      <c r="I176" s="5"/>
    </row>
    <row r="177" spans="3:9" x14ac:dyDescent="0.35">
      <c r="C177" s="5"/>
      <c r="E177" s="5"/>
      <c r="F177" s="5"/>
      <c r="I177" s="5"/>
    </row>
    <row r="178" spans="3:9" x14ac:dyDescent="0.35">
      <c r="C178" s="5"/>
      <c r="E178" s="5"/>
      <c r="F178" s="5"/>
      <c r="I178" s="5"/>
    </row>
    <row r="179" spans="3:9" x14ac:dyDescent="0.35">
      <c r="C179" s="5"/>
      <c r="E179" s="5"/>
      <c r="F179" s="5"/>
      <c r="I179" s="5"/>
    </row>
    <row r="180" spans="3:9" x14ac:dyDescent="0.35">
      <c r="C180" s="5"/>
      <c r="E180" s="5"/>
      <c r="F180" s="5"/>
      <c r="I180" s="5"/>
    </row>
    <row r="181" spans="3:9" x14ac:dyDescent="0.35">
      <c r="C181" s="5"/>
      <c r="E181" s="5"/>
      <c r="F181" s="5"/>
      <c r="I181" s="5"/>
    </row>
    <row r="182" spans="3:9" x14ac:dyDescent="0.35">
      <c r="C182" s="5"/>
      <c r="E182" s="5"/>
      <c r="F182" s="5"/>
      <c r="I182" s="5"/>
    </row>
    <row r="183" spans="3:9" x14ac:dyDescent="0.35">
      <c r="C183" s="5"/>
      <c r="E183" s="5"/>
      <c r="F183" s="5"/>
      <c r="I183" s="5"/>
    </row>
    <row r="184" spans="3:9" x14ac:dyDescent="0.35">
      <c r="C184" s="5"/>
      <c r="E184" s="5"/>
      <c r="F184" s="5"/>
      <c r="I184" s="5"/>
    </row>
    <row r="185" spans="3:9" x14ac:dyDescent="0.35">
      <c r="C185" s="5"/>
      <c r="E185" s="5"/>
      <c r="F185" s="5"/>
      <c r="I185" s="5"/>
    </row>
    <row r="186" spans="3:9" x14ac:dyDescent="0.35">
      <c r="C186" s="5"/>
      <c r="E186" s="5"/>
      <c r="F186" s="5"/>
      <c r="I186" s="5"/>
    </row>
    <row r="187" spans="3:9" x14ac:dyDescent="0.35">
      <c r="C187" s="5"/>
      <c r="E187" s="5"/>
      <c r="F187" s="5"/>
      <c r="I187" s="5"/>
    </row>
    <row r="188" spans="3:9" x14ac:dyDescent="0.35">
      <c r="C188" s="5"/>
      <c r="E188" s="5"/>
      <c r="F188" s="5"/>
      <c r="I188" s="5"/>
    </row>
    <row r="189" spans="3:9" x14ac:dyDescent="0.35">
      <c r="C189" s="5"/>
      <c r="E189" s="5"/>
      <c r="F189" s="5"/>
      <c r="I189" s="5"/>
    </row>
    <row r="190" spans="3:9" x14ac:dyDescent="0.35">
      <c r="C190" s="5"/>
      <c r="E190" s="5"/>
      <c r="F190" s="5"/>
      <c r="I190" s="5"/>
    </row>
    <row r="191" spans="3:9" x14ac:dyDescent="0.35">
      <c r="C191" s="5"/>
      <c r="E191" s="5"/>
      <c r="F191" s="5"/>
      <c r="I191" s="5"/>
    </row>
    <row r="192" spans="3:9" x14ac:dyDescent="0.35">
      <c r="C192" s="5"/>
      <c r="E192" s="5"/>
      <c r="F192" s="5"/>
      <c r="I192" s="5"/>
    </row>
    <row r="193" spans="3:9" x14ac:dyDescent="0.35">
      <c r="C193" s="5"/>
      <c r="E193" s="5"/>
      <c r="F193" s="5"/>
      <c r="I193" s="5"/>
    </row>
    <row r="194" spans="3:9" x14ac:dyDescent="0.35">
      <c r="C194" s="5"/>
      <c r="E194" s="5"/>
      <c r="F194" s="5"/>
      <c r="I194" s="5"/>
    </row>
    <row r="195" spans="3:9" x14ac:dyDescent="0.35">
      <c r="C195" s="5"/>
      <c r="E195" s="5"/>
      <c r="F195" s="5"/>
      <c r="I195" s="5"/>
    </row>
    <row r="196" spans="3:9" x14ac:dyDescent="0.35">
      <c r="C196" s="5"/>
      <c r="E196" s="5"/>
      <c r="F196" s="5"/>
      <c r="I196" s="5"/>
    </row>
    <row r="197" spans="3:9" x14ac:dyDescent="0.35">
      <c r="C197" s="5"/>
      <c r="E197" s="5"/>
      <c r="F197" s="5"/>
      <c r="I197" s="5"/>
    </row>
    <row r="198" spans="3:9" x14ac:dyDescent="0.35">
      <c r="C198" s="5"/>
      <c r="E198" s="5"/>
      <c r="F198" s="5"/>
      <c r="I198" s="5"/>
    </row>
    <row r="199" spans="3:9" x14ac:dyDescent="0.35">
      <c r="C199" s="5"/>
      <c r="E199" s="5"/>
      <c r="F199" s="5"/>
      <c r="I199" s="5"/>
    </row>
    <row r="200" spans="3:9" x14ac:dyDescent="0.35">
      <c r="C200" s="5"/>
      <c r="E200" s="5"/>
      <c r="F200" s="5"/>
      <c r="I200" s="5"/>
    </row>
    <row r="201" spans="3:9" x14ac:dyDescent="0.35">
      <c r="C201" s="5"/>
      <c r="E201" s="5"/>
      <c r="F201" s="5"/>
      <c r="I201" s="5"/>
    </row>
    <row r="202" spans="3:9" x14ac:dyDescent="0.35">
      <c r="C202" s="5"/>
      <c r="E202" s="5"/>
      <c r="F202" s="5"/>
      <c r="I202" s="5"/>
    </row>
    <row r="203" spans="3:9" x14ac:dyDescent="0.35">
      <c r="C203" s="5"/>
      <c r="E203" s="5"/>
      <c r="F203" s="5"/>
      <c r="I203" s="5"/>
    </row>
    <row r="204" spans="3:9" x14ac:dyDescent="0.35">
      <c r="C204" s="5"/>
      <c r="E204" s="5"/>
      <c r="F204" s="5"/>
      <c r="I204" s="5"/>
    </row>
    <row r="205" spans="3:9" x14ac:dyDescent="0.35">
      <c r="C205" s="5"/>
      <c r="E205" s="5"/>
      <c r="F205" s="5"/>
      <c r="I205" s="5"/>
    </row>
    <row r="206" spans="3:9" x14ac:dyDescent="0.35">
      <c r="C206" s="5"/>
      <c r="E206" s="5"/>
      <c r="F206" s="5"/>
      <c r="I206" s="5"/>
    </row>
    <row r="207" spans="3:9" x14ac:dyDescent="0.35">
      <c r="C207" s="5"/>
      <c r="E207" s="5"/>
      <c r="F207" s="5"/>
      <c r="I207" s="5"/>
    </row>
    <row r="208" spans="3:9" x14ac:dyDescent="0.35">
      <c r="C208" s="5"/>
      <c r="E208" s="5"/>
      <c r="F208" s="5"/>
      <c r="I208" s="5"/>
    </row>
    <row r="209" spans="3:9" x14ac:dyDescent="0.35">
      <c r="C209" s="5"/>
      <c r="E209" s="5"/>
      <c r="F209" s="5"/>
      <c r="I209" s="5"/>
    </row>
    <row r="210" spans="3:9" x14ac:dyDescent="0.35">
      <c r="C210" s="5"/>
      <c r="E210" s="5"/>
      <c r="F210" s="5"/>
      <c r="I210" s="5"/>
    </row>
    <row r="211" spans="3:9" x14ac:dyDescent="0.35">
      <c r="C211" s="5"/>
      <c r="E211" s="5"/>
      <c r="F211" s="5"/>
      <c r="I211" s="5"/>
    </row>
    <row r="212" spans="3:9" x14ac:dyDescent="0.35">
      <c r="C212" s="5"/>
      <c r="E212" s="5"/>
      <c r="F212" s="5"/>
      <c r="I212" s="5"/>
    </row>
    <row r="213" spans="3:9" x14ac:dyDescent="0.35">
      <c r="C213" s="5"/>
      <c r="E213" s="5"/>
      <c r="F213" s="5"/>
      <c r="I213" s="5"/>
    </row>
    <row r="214" spans="3:9" x14ac:dyDescent="0.35">
      <c r="C214" s="5"/>
      <c r="E214" s="5"/>
      <c r="F214" s="5"/>
      <c r="I214" s="5"/>
    </row>
    <row r="215" spans="3:9" x14ac:dyDescent="0.35">
      <c r="C215" s="5"/>
      <c r="E215" s="5"/>
      <c r="F215" s="5"/>
      <c r="I215" s="5"/>
    </row>
    <row r="216" spans="3:9" x14ac:dyDescent="0.35">
      <c r="C216" s="5"/>
      <c r="E216" s="5"/>
      <c r="F216" s="5"/>
      <c r="I216" s="5"/>
    </row>
    <row r="217" spans="3:9" x14ac:dyDescent="0.35">
      <c r="C217" s="5"/>
      <c r="E217" s="5"/>
      <c r="F217" s="5"/>
      <c r="I217" s="5"/>
    </row>
    <row r="218" spans="3:9" x14ac:dyDescent="0.35">
      <c r="C218" s="5"/>
      <c r="E218" s="5"/>
      <c r="F218" s="5"/>
      <c r="I218" s="5"/>
    </row>
    <row r="219" spans="3:9" x14ac:dyDescent="0.35">
      <c r="C219" s="5"/>
      <c r="E219" s="5"/>
      <c r="F219" s="5"/>
      <c r="I219" s="5"/>
    </row>
    <row r="220" spans="3:9" x14ac:dyDescent="0.35">
      <c r="C220" s="5"/>
      <c r="E220" s="5"/>
      <c r="F220" s="5"/>
      <c r="I220" s="5"/>
    </row>
    <row r="221" spans="3:9" x14ac:dyDescent="0.35">
      <c r="C221" s="5"/>
      <c r="E221" s="5"/>
      <c r="F221" s="5"/>
      <c r="I221" s="5"/>
    </row>
    <row r="222" spans="3:9" x14ac:dyDescent="0.35">
      <c r="C222" s="5"/>
      <c r="E222" s="5"/>
      <c r="F222" s="5"/>
      <c r="I222" s="5"/>
    </row>
    <row r="223" spans="3:9" x14ac:dyDescent="0.35">
      <c r="C223" s="5"/>
      <c r="E223" s="5"/>
      <c r="F223" s="5"/>
      <c r="I223" s="5"/>
    </row>
    <row r="224" spans="3:9" x14ac:dyDescent="0.35">
      <c r="C224" s="5"/>
      <c r="E224" s="5"/>
      <c r="F224" s="5"/>
      <c r="I224" s="5"/>
    </row>
    <row r="225" spans="3:9" x14ac:dyDescent="0.35">
      <c r="C225" s="5"/>
      <c r="E225" s="5"/>
      <c r="F225" s="5"/>
      <c r="I225" s="5"/>
    </row>
    <row r="226" spans="3:9" x14ac:dyDescent="0.35">
      <c r="C226" s="5"/>
      <c r="E226" s="5"/>
      <c r="F226" s="5"/>
      <c r="I226" s="5"/>
    </row>
    <row r="227" spans="3:9" x14ac:dyDescent="0.35">
      <c r="C227" s="5"/>
      <c r="E227" s="5"/>
      <c r="F227" s="5"/>
      <c r="I227" s="5"/>
    </row>
    <row r="228" spans="3:9" x14ac:dyDescent="0.35">
      <c r="C228" s="5"/>
      <c r="E228" s="5"/>
      <c r="F228" s="5"/>
      <c r="I228" s="5"/>
    </row>
    <row r="229" spans="3:9" x14ac:dyDescent="0.35">
      <c r="C229" s="5"/>
      <c r="E229" s="5"/>
      <c r="F229" s="5"/>
      <c r="I229" s="5"/>
    </row>
    <row r="230" spans="3:9" x14ac:dyDescent="0.35">
      <c r="C230" s="5"/>
      <c r="E230" s="5"/>
      <c r="F230" s="5"/>
      <c r="I230" s="5"/>
    </row>
    <row r="231" spans="3:9" x14ac:dyDescent="0.35">
      <c r="C231" s="5"/>
      <c r="E231" s="5"/>
      <c r="F231" s="5"/>
      <c r="I231" s="5"/>
    </row>
  </sheetData>
  <sheetProtection password="C143" sheet="1" objects="1" scenarios="1"/>
  <mergeCells count="14">
    <mergeCell ref="B16:F16"/>
    <mergeCell ref="B17:F17"/>
    <mergeCell ref="B18:F18"/>
    <mergeCell ref="B20:G20"/>
    <mergeCell ref="Q14:S14"/>
    <mergeCell ref="K9:K10"/>
    <mergeCell ref="B13:H13"/>
    <mergeCell ref="Q13:S13"/>
    <mergeCell ref="B1:D1"/>
    <mergeCell ref="H9:H10"/>
    <mergeCell ref="J9:J10"/>
    <mergeCell ref="I9:I10"/>
    <mergeCell ref="L9:L10"/>
    <mergeCell ref="M9:M10"/>
  </mergeCells>
  <conditionalFormatting sqref="B7:B9 D7:D9">
    <cfRule type="containsBlanks" dxfId="30" priority="52">
      <formula>LEN(TRIM(B7))=0</formula>
    </cfRule>
  </conditionalFormatting>
  <conditionalFormatting sqref="B7:B9">
    <cfRule type="cellIs" dxfId="29" priority="49" operator="greaterThanOrEqual">
      <formula>1</formula>
    </cfRule>
  </conditionalFormatting>
  <conditionalFormatting sqref="S7:S11">
    <cfRule type="cellIs" dxfId="28" priority="36" operator="equal">
      <formula>"VYHOVUJE"</formula>
    </cfRule>
  </conditionalFormatting>
  <conditionalFormatting sqref="S7:S11">
    <cfRule type="cellIs" dxfId="27" priority="35" operator="equal">
      <formula>"NEVYHOVUJE"</formula>
    </cfRule>
  </conditionalFormatting>
  <conditionalFormatting sqref="G7">
    <cfRule type="containsBlanks" dxfId="26" priority="29">
      <formula>LEN(TRIM(G7))=0</formula>
    </cfRule>
  </conditionalFormatting>
  <conditionalFormatting sqref="G7">
    <cfRule type="containsBlanks" dxfId="25" priority="28">
      <formula>LEN(TRIM(G7))=0</formula>
    </cfRule>
  </conditionalFormatting>
  <conditionalFormatting sqref="G7">
    <cfRule type="notContainsBlanks" dxfId="24" priority="27">
      <formula>LEN(TRIM(G7))&gt;0</formula>
    </cfRule>
  </conditionalFormatting>
  <conditionalFormatting sqref="G7">
    <cfRule type="notContainsBlanks" dxfId="23" priority="26">
      <formula>LEN(TRIM(G7))&gt;0</formula>
    </cfRule>
  </conditionalFormatting>
  <conditionalFormatting sqref="G7">
    <cfRule type="notContainsBlanks" dxfId="22" priority="25">
      <formula>LEN(TRIM(G7))&gt;0</formula>
    </cfRule>
  </conditionalFormatting>
  <conditionalFormatting sqref="G8:G9">
    <cfRule type="containsBlanks" dxfId="21" priority="24">
      <formula>LEN(TRIM(G8))=0</formula>
    </cfRule>
  </conditionalFormatting>
  <conditionalFormatting sqref="G8:G9">
    <cfRule type="containsBlanks" dxfId="20" priority="23">
      <formula>LEN(TRIM(G8))=0</formula>
    </cfRule>
  </conditionalFormatting>
  <conditionalFormatting sqref="G8:G9">
    <cfRule type="notContainsBlanks" dxfId="19" priority="22">
      <formula>LEN(TRIM(G8))&gt;0</formula>
    </cfRule>
  </conditionalFormatting>
  <conditionalFormatting sqref="G8:G9">
    <cfRule type="notContainsBlanks" dxfId="18" priority="21">
      <formula>LEN(TRIM(G8))&gt;0</formula>
    </cfRule>
  </conditionalFormatting>
  <conditionalFormatting sqref="G8:G9">
    <cfRule type="notContainsBlanks" dxfId="17" priority="20">
      <formula>LEN(TRIM(G8))&gt;0</formula>
    </cfRule>
  </conditionalFormatting>
  <conditionalFormatting sqref="Q7">
    <cfRule type="containsBlanks" dxfId="16" priority="19">
      <formula>LEN(TRIM(Q7))=0</formula>
    </cfRule>
  </conditionalFormatting>
  <conditionalFormatting sqref="Q7">
    <cfRule type="notContainsBlanks" dxfId="15" priority="18">
      <formula>LEN(TRIM(Q7))&gt;0</formula>
    </cfRule>
  </conditionalFormatting>
  <conditionalFormatting sqref="Q7:Q9">
    <cfRule type="notContainsBlanks" dxfId="14" priority="17">
      <formula>LEN(TRIM(Q7))&gt;0</formula>
    </cfRule>
  </conditionalFormatting>
  <conditionalFormatting sqref="Q8:Q9">
    <cfRule type="containsBlanks" dxfId="13" priority="16">
      <formula>LEN(TRIM(Q8))=0</formula>
    </cfRule>
  </conditionalFormatting>
  <conditionalFormatting sqref="Q8:Q9">
    <cfRule type="notContainsBlanks" dxfId="12" priority="15">
      <formula>LEN(TRIM(Q8))&gt;0</formula>
    </cfRule>
  </conditionalFormatting>
  <conditionalFormatting sqref="Q8:Q9">
    <cfRule type="notContainsBlanks" dxfId="11" priority="14">
      <formula>LEN(TRIM(Q8))&gt;0</formula>
    </cfRule>
  </conditionalFormatting>
  <conditionalFormatting sqref="B10:B11 D10:D11">
    <cfRule type="containsBlanks" dxfId="10" priority="13">
      <formula>LEN(TRIM(B10))=0</formula>
    </cfRule>
  </conditionalFormatting>
  <conditionalFormatting sqref="B10:B11">
    <cfRule type="cellIs" dxfId="9" priority="12" operator="greaterThanOrEqual">
      <formula>1</formula>
    </cfRule>
  </conditionalFormatting>
  <conditionalFormatting sqref="G10:G11">
    <cfRule type="containsBlanks" dxfId="8" priority="9">
      <formula>LEN(TRIM(G10))=0</formula>
    </cfRule>
  </conditionalFormatting>
  <conditionalFormatting sqref="G10:G11">
    <cfRule type="containsBlanks" dxfId="7" priority="8">
      <formula>LEN(TRIM(G10))=0</formula>
    </cfRule>
  </conditionalFormatting>
  <conditionalFormatting sqref="G10:G11">
    <cfRule type="notContainsBlanks" dxfId="6" priority="7">
      <formula>LEN(TRIM(G10))&gt;0</formula>
    </cfRule>
  </conditionalFormatting>
  <conditionalFormatting sqref="G10:G11">
    <cfRule type="notContainsBlanks" dxfId="5" priority="6">
      <formula>LEN(TRIM(G10))&gt;0</formula>
    </cfRule>
  </conditionalFormatting>
  <conditionalFormatting sqref="G10:G11">
    <cfRule type="notContainsBlanks" dxfId="4" priority="5">
      <formula>LEN(TRIM(G10))&gt;0</formula>
    </cfRule>
  </conditionalFormatting>
  <conditionalFormatting sqref="Q10:Q11">
    <cfRule type="notContainsBlanks" dxfId="3" priority="4">
      <formula>LEN(TRIM(Q10))&gt;0</formula>
    </cfRule>
  </conditionalFormatting>
  <conditionalFormatting sqref="Q10:Q11">
    <cfRule type="containsBlanks" dxfId="2" priority="3">
      <formula>LEN(TRIM(Q10))=0</formula>
    </cfRule>
  </conditionalFormatting>
  <conditionalFormatting sqref="Q10:Q11">
    <cfRule type="notContainsBlanks" dxfId="1" priority="2">
      <formula>LEN(TRIM(Q10))&gt;0</formula>
    </cfRule>
  </conditionalFormatting>
  <conditionalFormatting sqref="Q10:Q11">
    <cfRule type="notContainsBlanks" dxfId="0" priority="1">
      <formula>LEN(TRIM(Q10))&gt;0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11">
      <formula1>"ks,bal,sada,m,"</formula1>
    </dataValidation>
    <dataValidation type="list" allowBlank="1" showInputMessage="1" showErrorMessage="1" sqref="I8:I9 I11">
      <formula1>"ANO,NE"</formula1>
    </dataValidation>
  </dataValidations>
  <pageMargins left="0.15748031496062992" right="0.15748031496062992" top="0.18" bottom="0.78740157480314965" header="0.31496062992125984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U7:U8 U10:U11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3</cp:revision>
  <cp:lastPrinted>2021-02-09T16:40:16Z</cp:lastPrinted>
  <dcterms:created xsi:type="dcterms:W3CDTF">2014-03-05T12:43:32Z</dcterms:created>
  <dcterms:modified xsi:type="dcterms:W3CDTF">2021-02-10T06:30:13Z</dcterms:modified>
</cp:coreProperties>
</file>